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<sst xmlns="http://schemas.openxmlformats.org/spreadsheetml/2006/main" count="127" uniqueCount="124">
  <si>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</si>
  <si>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</si>
  <si>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</si>
  <si>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</si>
  <si>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</si>
  <si>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</si>
  <si>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</si>
  <si>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</si>
  <si>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</si>
  <si>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</si>
  <si>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</si>
  <si>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</si>
  <si>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</si>
  <si>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</si>
  <si>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</si>
  <si>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</si>
  <si>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</si>
  <si>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</si>
  <si>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</si>
  <si>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</si>
  <si>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</si>
  <si>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</si>
  <si>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</si>
  <si>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</si>
  <si>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</si>
  <si>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</si>
  <si>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</si>
  <si>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</si>
  <si>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</si>
  <si>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</si>
  <si>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</si>
  <si>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</si>
  <si>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</si>
  <si>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</si>
  <si>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</si>
  <si>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</si>
  <si>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</si>
  <si>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</si>
  <si>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</si>
  <si>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</si>
  <si>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</si>
  <si>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</si>
  <si>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</si>
  <si>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</si>
  <si>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</si>
  <si>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</si>
  <si>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</si>
  <si>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</si>
  <si>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</si>
  <si>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</si>
  <si>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</si>
  <si>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</si>
  <si>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</si>
  <si>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</si>
  <si>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</si>
  <si>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</si>
  <si>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</si>
  <si>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</si>
  <si>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</si>
  <si>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</si>
  <si>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</si>
  <si>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</si>
  <si>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</si>
  <si>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</si>
  <si>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</si>
  <si>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</si>
  <si>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</si>
  <si>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</si>
  <si>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</si>
  <si>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</si>
  <si>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</si>
  <si>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</si>
  <si>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</si>
  <si>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</si>
  <si>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</si>
  <si>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</si>
  <si>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</si>
  <si>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</si>
  <si>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</si>
  <si>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</si>
  <si>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</si>
  <si>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</si>
  <si>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</si>
  <si>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</si>
  <si>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</si>
  <si>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</si>
  <si>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</si>
  <si>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</si>
  <si>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</si>
  <si>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</si>
  <si>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</si>
  <si>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</si>
  <si>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</si>
  <si>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</si>
  <si>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</si>
  <si>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</si>
  <si>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</si>
  <si>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</si>
  <si>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</si>
  <si>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</si>
  <si>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</si>
  <si>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</si>
  <si>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</si>
  <si>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</si>
  <si>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</si>
  <si>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</si>
  <si>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</si>
  <si>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</si>
  <si>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</si>
  <si>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</si>
  <si>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</si>
  <si>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</si>
  <si>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</si>
  <si>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</si>
  <si>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</si>
  <si>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</si>
  <si>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</si>
  <si>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</si>
  <si>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</si>
  <si>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</si>
  <si>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Apan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</si>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</sst>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2508866.85</v>
      </c>
      <c r="D9" s="9">
        <f>SUM(D10:D16)</f>
        <v>302214.82999999996</v>
      </c>
      <c r="E9" s="11" t="s">
        <v>8</v>
      </c>
      <c r="F9" s="9">
        <f>SUM(F10:F18)</f>
        <v>568679.3099999999</v>
      </c>
      <c r="G9" s="9">
        <f>SUM(G10:G18)</f>
        <v>756078.0399999999</v>
      </c>
    </row>
    <row r="10" spans="2:7" ht="12.75">
      <c r="B10" s="12" t="s">
        <v>9</v>
      </c>
      <c r="C10" s="9">
        <v>170507.11</v>
      </c>
      <c r="D10" s="9">
        <v>170507.11</v>
      </c>
      <c r="E10" s="13" t="s">
        <v>10</v>
      </c>
      <c r="F10" s="9">
        <v>-82319.55</v>
      </c>
      <c r="G10" s="9">
        <v>57680.45</v>
      </c>
    </row>
    <row r="11" spans="2:7" ht="12.75">
      <c r="B11" s="12" t="s">
        <v>11</v>
      </c>
      <c r="C11" s="9">
        <v>2338359.74</v>
      </c>
      <c r="D11" s="9">
        <v>131707.72</v>
      </c>
      <c r="E11" s="13" t="s">
        <v>12</v>
      </c>
      <c r="F11" s="9">
        <v>49966.02</v>
      </c>
      <c r="G11" s="9">
        <v>111043.24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55503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574844.24</v>
      </c>
      <c r="G16" s="9">
        <v>505662.75</v>
      </c>
    </row>
    <row r="17" spans="2:7" ht="12.75">
      <c r="B17" s="10" t="s">
        <v>23</v>
      </c>
      <c r="C17" s="9">
        <f>SUM(C18:C24)</f>
        <v>1742639.5999999999</v>
      </c>
      <c r="D17" s="9">
        <f>SUM(D18:D24)</f>
        <v>1443450.49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26188.6</v>
      </c>
      <c r="G18" s="9">
        <v>26188.6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105727.89</v>
      </c>
      <c r="D20" s="9">
        <v>71696.84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1636911.71</v>
      </c>
      <c r="D21" s="9">
        <v>1371753.65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308029.87</v>
      </c>
      <c r="D25" s="9">
        <f>SUM(D26:D30)</f>
        <v>277674.23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308029.87</v>
      </c>
      <c r="D26" s="9">
        <v>277674.23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4559536.32</v>
      </c>
      <c r="D47" s="9">
        <f>D9+D17+D25+D31+D37+D38+D41</f>
        <v>2023339.5499999998</v>
      </c>
      <c r="E47" s="8" t="s">
        <v>82</v>
      </c>
      <c r="F47" s="9">
        <f>F9+F19+F23+F26+F27+F31+F38+F42</f>
        <v>568679.3099999999</v>
      </c>
      <c r="G47" s="9">
        <f>G9+G19+G23+G26+G27+G31+G38+G42</f>
        <v>756078.0399999999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3279507.52</v>
      </c>
      <c r="D53" s="9">
        <v>2931616.82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48233.23</v>
      </c>
      <c r="D54" s="9">
        <v>48233.23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568679.3099999999</v>
      </c>
      <c r="G59" s="9">
        <f>G47+G57</f>
        <v>756078.0399999999</v>
      </c>
    </row>
    <row r="60" spans="2:7" ht="25.5">
      <c r="B60" s="6" t="s">
        <v>102</v>
      </c>
      <c r="C60" s="9">
        <f>SUM(C50:C58)</f>
        <v>3327740.75</v>
      </c>
      <c r="D60" s="9">
        <f>SUM(D50:D58)</f>
        <v>2979850.05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7887277.07</v>
      </c>
      <c r="D62" s="9">
        <f>D47+D60</f>
        <v>5003189.6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6222846.04</v>
      </c>
      <c r="G68" s="9">
        <f>SUM(G69:G73)</f>
        <v>3151359.8200000003</v>
      </c>
    </row>
    <row r="69" spans="2:7" ht="12.75">
      <c r="B69" s="10"/>
      <c r="C69" s="9"/>
      <c r="D69" s="9"/>
      <c r="E69" s="11" t="s">
        <v>110</v>
      </c>
      <c r="F69" s="9">
        <v>3070196.16</v>
      </c>
      <c r="G69" s="9">
        <v>1367302.36</v>
      </c>
    </row>
    <row r="70" spans="2:7" ht="12.75">
      <c r="B70" s="10"/>
      <c r="C70" s="9"/>
      <c r="D70" s="9"/>
      <c r="E70" s="11" t="s">
        <v>111</v>
      </c>
      <c r="F70" s="9">
        <v>3152649.82</v>
      </c>
      <c r="G70" s="9">
        <v>1784057.46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0.06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6222846.04</v>
      </c>
      <c r="G79" s="9">
        <f>G63+G68+G75</f>
        <v>3151359.8200000003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6791525.35</v>
      </c>
      <c r="G81" s="9">
        <f>G59+G79</f>
        <v>3907437.8600000003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caapa</cp:lastModifiedBy>
  <cp:lastPrinted>2016-12-20T19:33:34Z</cp:lastPrinted>
  <dcterms:created xsi:type="dcterms:W3CDTF">2016-10-11T18:36:49Z</dcterms:created>
  <dcterms:modified xsi:type="dcterms:W3CDTF">2022-10-11T16:19:04Z</dcterms:modified>
  <cp:category/>
  <cp:version/>
  <cp:contentType/>
  <cp:contentStatus/>
</cp:coreProperties>
</file>